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Sheet1!#REF!</definedName>
    <definedName name="_xlnm.Print_Titles" localSheetId="0">Sheet1!$5:$6</definedName>
  </definedNames>
  <calcPr calcId="144525"/>
</workbook>
</file>

<file path=xl/sharedStrings.xml><?xml version="1.0" encoding="utf-8"?>
<sst xmlns="http://schemas.openxmlformats.org/spreadsheetml/2006/main" count="147" uniqueCount="95">
  <si>
    <t>附件1</t>
  </si>
  <si>
    <t>深圳市口腔种植类医疗服务价格项目价格表</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</si>
  <si>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</si>
  <si>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</si>
  <si>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序号</t>
  </si>
  <si>
    <t>财务分类</t>
  </si>
  <si>
    <t>项目编码</t>
  </si>
  <si>
    <t>项目名称</t>
  </si>
  <si>
    <t>项目内涵</t>
  </si>
  <si>
    <t>除外内容</t>
  </si>
  <si>
    <t>计价单位</t>
  </si>
  <si>
    <t>计价说明</t>
  </si>
  <si>
    <t>价格</t>
  </si>
  <si>
    <t>一档</t>
  </si>
  <si>
    <t>二档</t>
  </si>
  <si>
    <t>三档</t>
  </si>
  <si>
    <t>四档</t>
  </si>
  <si>
    <t>G</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</si>
  <si>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</si>
  <si>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</si>
  <si>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</si>
  <si>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</si>
  <si>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</si>
  <si>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</si>
  <si>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</si>
  <si>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</si>
  <si>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</si>
  <si>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</si>
  <si>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</si>
  <si>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例</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</si>
  <si>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</si>
  <si>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</si>
  <si>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</si>
  <si>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</si>
  <si>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</si>
  <si>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</si>
  <si>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</si>
  <si>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</si>
  <si>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</si>
  <si>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</si>
  <si>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E</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</si>
  <si>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</si>
  <si>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</si>
  <si>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</si>
  <si>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</si>
  <si>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</si>
  <si>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</si>
  <si>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</si>
  <si>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</si>
  <si>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</si>
  <si>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</si>
  <si>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</si>
  <si>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</si>
  <si>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</si>
  <si>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</si>
  <si>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</si>
  <si>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</si>
  <si>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</si>
  <si>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</si>
  <si>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</si>
  <si>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</si>
  <si>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</si>
  <si>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</si>
  <si>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</si>
  <si>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</si>
  <si>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</si>
  <si>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</si>
  <si>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</si>
  <si>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</si>
  <si>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</si>
  <si>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</si>
  <si>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</si>
  <si>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</si>
  <si>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</si>
  <si>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</si>
  <si>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</si>
  <si>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</si>
  <si>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次</t>
  </si>
  <si>
    <t>331800009-2</t>
  </si>
  <si>
    <t>口腔内植骨（复杂）-口腔以外其他部位取骨（加收）</t>
  </si>
  <si>
    <t>指口腔以外其他部位取骨进行的骨移植，以达到可种植条件的加收。含取骨术。</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</si>
  <si>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</si>
  <si>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</si>
  <si>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种植体取出</t>
  </si>
  <si>
    <t>指拆除患者口腔内已植入且无法继续使用的种植体。价格构成涵盖种植体拆除操作步骤的人力资源和基本基本物资消耗。</t>
  </si>
  <si>
    <t>种植牙冠修理</t>
  </si>
  <si>
    <t>指对产品保质保修条件外，种植牙冠脱落、崩瓷、嵌食、断裂等机械性或器质性损坏进行修理，恢复正常使用。价格构成涵盖种植修复置入体的检查、拆卸、修补、置入等人力资源和基本物资消耗。</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</si>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</sst>
</file>

<file path=xl/styles.xml><?xml version="1.0" encoding="utf-8"?>
<styleSheet xmlns="http://schemas.openxmlformats.org/spreadsheetml/2006/main">
  <numFmts count="5">
    <numFmt numFmtId="176" formatCode="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2"/>
      <name val="宋体"/>
      <charset val="134"/>
    </font>
    <font>
      <sz val="14"/>
      <name val="宋体"/>
      <charset val="134"/>
    </font>
    <font>
      <b/>
      <sz val="22"/>
      <name val="宋体"/>
      <charset val="134"/>
    </font>
    <font>
      <sz val="11"/>
      <name val="宋体"/>
      <charset val="134"/>
    </font>
    <font>
      <sz val="11"/>
      <color rgb="FF000000"/>
      <name val="宋体"/>
      <charset val="134"/>
    </font>
    <font>
      <b/>
      <sz val="11"/>
      <color rgb="FF000000"/>
      <name val="宋体"/>
      <charset val="134"/>
    </font>
    <font>
      <sz val="22"/>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24"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8" fillId="16" borderId="0" applyNumberFormat="0" applyBorder="0" applyAlignment="0" applyProtection="0">
      <alignment vertical="center"/>
    </xf>
    <xf numFmtId="0" fontId="8" fillId="14" borderId="0" applyNumberFormat="0" applyBorder="0" applyAlignment="0" applyProtection="0">
      <alignment vertical="center"/>
    </xf>
    <xf numFmtId="0" fontId="7" fillId="29" borderId="0" applyNumberFormat="0" applyBorder="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7" fillId="23" borderId="0" applyNumberFormat="0" applyBorder="0" applyAlignment="0" applyProtection="0">
      <alignment vertical="center"/>
    </xf>
    <xf numFmtId="0" fontId="7" fillId="12" borderId="0" applyNumberFormat="0" applyBorder="0" applyAlignment="0" applyProtection="0">
      <alignment vertical="center"/>
    </xf>
    <xf numFmtId="0" fontId="7" fillId="19"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6" borderId="11" applyNumberFormat="0" applyAlignment="0" applyProtection="0">
      <alignment vertical="center"/>
    </xf>
    <xf numFmtId="0" fontId="25" fillId="0" borderId="5" applyNumberFormat="0" applyFill="0" applyAlignment="0" applyProtection="0">
      <alignment vertical="center"/>
    </xf>
    <xf numFmtId="0" fontId="19" fillId="22" borderId="9" applyNumberFormat="0" applyAlignment="0" applyProtection="0">
      <alignment vertical="center"/>
    </xf>
    <xf numFmtId="0" fontId="24" fillId="0" borderId="0" applyNumberFormat="0" applyFill="0" applyBorder="0" applyAlignment="0" applyProtection="0">
      <alignment vertical="center"/>
    </xf>
    <xf numFmtId="0" fontId="23" fillId="27" borderId="12" applyNumberFormat="0" applyAlignment="0" applyProtection="0">
      <alignment vertical="center"/>
    </xf>
    <xf numFmtId="0" fontId="7" fillId="13" borderId="0" applyNumberFormat="0" applyBorder="0" applyAlignment="0" applyProtection="0">
      <alignment vertical="center"/>
    </xf>
    <xf numFmtId="0" fontId="7" fillId="30" borderId="0" applyNumberFormat="0" applyBorder="0" applyAlignment="0" applyProtection="0">
      <alignment vertical="center"/>
    </xf>
    <xf numFmtId="42" fontId="12" fillId="0" borderId="0" applyFont="0" applyFill="0" applyBorder="0" applyAlignment="0" applyProtection="0">
      <alignment vertical="center"/>
    </xf>
    <xf numFmtId="0" fontId="13" fillId="0" borderId="10" applyNumberFormat="0" applyFill="0" applyAlignment="0" applyProtection="0">
      <alignment vertical="center"/>
    </xf>
    <xf numFmtId="0" fontId="18" fillId="0" borderId="0" applyNumberFormat="0" applyFill="0" applyBorder="0" applyAlignment="0" applyProtection="0">
      <alignment vertical="center"/>
    </xf>
    <xf numFmtId="0" fontId="26" fillId="27" borderId="9" applyNumberFormat="0" applyAlignment="0" applyProtection="0">
      <alignment vertical="center"/>
    </xf>
    <xf numFmtId="0" fontId="8" fillId="31" borderId="0" applyNumberFormat="0" applyBorder="0" applyAlignment="0" applyProtection="0">
      <alignment vertical="center"/>
    </xf>
    <xf numFmtId="41" fontId="12" fillId="0" borderId="0" applyFont="0" applyFill="0" applyBorder="0" applyAlignment="0" applyProtection="0">
      <alignment vertical="center"/>
    </xf>
    <xf numFmtId="0" fontId="8" fillId="32" borderId="0" applyNumberFormat="0" applyBorder="0" applyAlignment="0" applyProtection="0">
      <alignment vertical="center"/>
    </xf>
    <xf numFmtId="0" fontId="12" fillId="20" borderId="8" applyNumberFormat="0" applyFont="0" applyAlignment="0" applyProtection="0">
      <alignment vertical="center"/>
    </xf>
    <xf numFmtId="0" fontId="16" fillId="11" borderId="0" applyNumberFormat="0" applyBorder="0" applyAlignment="0" applyProtection="0">
      <alignment vertical="center"/>
    </xf>
    <xf numFmtId="44"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4" fillId="0" borderId="5" applyNumberFormat="0" applyFill="0" applyAlignment="0" applyProtection="0">
      <alignment vertical="center"/>
    </xf>
    <xf numFmtId="0" fontId="13"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6" applyNumberFormat="0" applyFill="0" applyAlignment="0" applyProtection="0">
      <alignment vertical="center"/>
    </xf>
    <xf numFmtId="0" fontId="7" fillId="10" borderId="0" applyNumberFormat="0" applyBorder="0" applyAlignment="0" applyProtection="0">
      <alignment vertical="center"/>
    </xf>
    <xf numFmtId="0" fontId="7" fillId="25" borderId="0" applyNumberFormat="0" applyBorder="0" applyAlignment="0" applyProtection="0">
      <alignment vertical="center"/>
    </xf>
    <xf numFmtId="0" fontId="8" fillId="9" borderId="0" applyNumberFormat="0" applyBorder="0" applyAlignment="0" applyProtection="0">
      <alignment vertical="center"/>
    </xf>
    <xf numFmtId="0" fontId="17" fillId="0" borderId="7" applyNumberFormat="0" applyFill="0" applyAlignment="0" applyProtection="0">
      <alignment vertical="center"/>
    </xf>
    <xf numFmtId="0" fontId="8" fillId="8" borderId="0" applyNumberFormat="0" applyBorder="0" applyAlignment="0" applyProtection="0">
      <alignment vertical="center"/>
    </xf>
    <xf numFmtId="0" fontId="11" fillId="7" borderId="0" applyNumberFormat="0" applyBorder="0" applyAlignment="0" applyProtection="0">
      <alignment vertical="center"/>
    </xf>
    <xf numFmtId="0" fontId="7" fillId="6" borderId="0" applyNumberFormat="0" applyBorder="0" applyAlignment="0" applyProtection="0">
      <alignment vertical="center"/>
    </xf>
    <xf numFmtId="0" fontId="10" fillId="0" borderId="0" applyNumberFormat="0" applyFill="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1" xfId="0" applyFont="1" applyFill="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top"/>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4"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D9D9D9"/>
      <color rgb="00F8CBAD"/>
      <color rgb="00FFFFFF"/>
      <color rgb="00C6E0B4"/>
      <color rgb="00BDD7E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abSelected="1" view="pageBreakPreview" zoomScaleNormal="100" workbookViewId="0">
      <selection activeCell="A4" sqref="A4:L4"/>
    </sheetView>
  </sheetViews>
  <sheetFormatPr defaultColWidth="9" defaultRowHeight="15.75"/>
  <cols>
    <col min="1" max="2" width="4.375" customWidth="1"/>
    <col min="3" max="3" width="12.625" customWidth="1"/>
    <col min="4" max="4" width="23.625" customWidth="1"/>
    <col min="5" max="5" width="45.625" style="1" customWidth="1"/>
    <col min="6" max="6" width="8.625" customWidth="1"/>
    <col min="7" max="7" width="8.625" style="2" customWidth="1"/>
    <col min="8" max="8" width="14.6666666666667" style="1" customWidth="1"/>
    <col min="10" max="12" width="9.5" customWidth="1"/>
  </cols>
  <sheetData>
    <row r="1" ht="30" customHeight="1" spans="1:12">
      <c r="A1" s="3" t="s">
        <v>0</v>
      </c>
      <c r="B1" s="3"/>
      <c r="C1" s="3"/>
      <c r="D1" s="4"/>
      <c r="E1" s="4"/>
      <c r="F1" s="4"/>
      <c r="G1" s="13"/>
      <c r="H1" s="4"/>
      <c r="I1" s="4"/>
      <c r="J1" s="4"/>
      <c r="K1" s="4"/>
      <c r="L1" s="4"/>
    </row>
    <row r="2" ht="48" customHeight="1" spans="1:12">
      <c r="A2" s="5" t="s">
        <v>1</v>
      </c>
      <c r="B2" s="5"/>
      <c r="C2" s="5"/>
      <c r="D2" s="5"/>
      <c r="E2" s="5"/>
      <c r="F2" s="5"/>
      <c r="G2" s="5"/>
      <c r="H2" s="5"/>
      <c r="I2" s="5"/>
      <c r="J2" s="5"/>
      <c r="K2" s="5"/>
      <c r="L2" s="5"/>
    </row>
    <row r="3" ht="37" customHeight="1" spans="1:12">
      <c r="A3" s="6">
        <v>3318</v>
      </c>
      <c r="B3" s="6"/>
      <c r="C3" s="6"/>
      <c r="D3" s="7" t="s">
        <v>2</v>
      </c>
      <c r="E3" s="14"/>
      <c r="F3" s="14"/>
      <c r="G3" s="14"/>
      <c r="H3" s="14"/>
      <c r="I3" s="18"/>
      <c r="J3" s="19"/>
      <c r="K3" s="19"/>
      <c r="L3" s="20"/>
    </row>
    <row r="4" ht="224" customHeight="1" spans="1:12">
      <c r="A4" s="8" t="s">
        <v>3</v>
      </c>
      <c r="B4" s="9"/>
      <c r="C4" s="9"/>
      <c r="D4" s="9"/>
      <c r="E4" s="9"/>
      <c r="F4" s="9"/>
      <c r="G4" s="15"/>
      <c r="H4" s="9"/>
      <c r="I4" s="9"/>
      <c r="J4" s="9"/>
      <c r="K4" s="9"/>
      <c r="L4" s="9"/>
    </row>
    <row r="5" ht="45.5" customHeight="1" spans="1:12">
      <c r="A5" s="10" t="s">
        <v>4</v>
      </c>
      <c r="B5" s="10" t="s">
        <v>5</v>
      </c>
      <c r="C5" s="10" t="s">
        <v>6</v>
      </c>
      <c r="D5" s="10" t="s">
        <v>7</v>
      </c>
      <c r="E5" s="10" t="s">
        <v>8</v>
      </c>
      <c r="F5" s="10" t="s">
        <v>9</v>
      </c>
      <c r="G5" s="10" t="s">
        <v>10</v>
      </c>
      <c r="H5" s="10" t="s">
        <v>11</v>
      </c>
      <c r="I5" s="10" t="s">
        <v>12</v>
      </c>
      <c r="J5" s="10"/>
      <c r="K5" s="10"/>
      <c r="L5" s="10"/>
    </row>
    <row r="6" ht="21" customHeight="1" spans="1:12">
      <c r="A6" s="10"/>
      <c r="B6" s="10"/>
      <c r="C6" s="10"/>
      <c r="D6" s="10"/>
      <c r="E6" s="10"/>
      <c r="F6" s="10"/>
      <c r="G6" s="10"/>
      <c r="H6" s="10"/>
      <c r="I6" s="10" t="s">
        <v>13</v>
      </c>
      <c r="J6" s="10" t="s">
        <v>14</v>
      </c>
      <c r="K6" s="10" t="s">
        <v>15</v>
      </c>
      <c r="L6" s="10" t="s">
        <v>16</v>
      </c>
    </row>
    <row r="7" ht="42.75" spans="1:12">
      <c r="A7" s="11">
        <v>1</v>
      </c>
      <c r="B7" s="11" t="s">
        <v>17</v>
      </c>
      <c r="C7" s="7">
        <v>331800001</v>
      </c>
      <c r="D7" s="7" t="s">
        <v>18</v>
      </c>
      <c r="E7" s="7" t="s">
        <v>19</v>
      </c>
      <c r="F7" s="16"/>
      <c r="G7" s="17" t="s">
        <v>20</v>
      </c>
      <c r="H7" s="7"/>
      <c r="I7" s="21">
        <v>1836</v>
      </c>
      <c r="J7" s="21">
        <v>1744</v>
      </c>
      <c r="K7" s="21">
        <v>1652</v>
      </c>
      <c r="L7" s="21">
        <v>1469</v>
      </c>
    </row>
    <row r="8" ht="28.5" spans="1:12">
      <c r="A8" s="11">
        <v>2</v>
      </c>
      <c r="B8" s="11" t="s">
        <v>17</v>
      </c>
      <c r="C8" s="7" t="s">
        <v>21</v>
      </c>
      <c r="D8" s="7" t="s">
        <v>22</v>
      </c>
      <c r="E8" s="7" t="s">
        <v>23</v>
      </c>
      <c r="F8" s="16"/>
      <c r="G8" s="17" t="s">
        <v>20</v>
      </c>
      <c r="H8" s="7"/>
      <c r="I8" s="21">
        <v>550</v>
      </c>
      <c r="J8" s="21">
        <v>523</v>
      </c>
      <c r="K8" s="21">
        <v>495</v>
      </c>
      <c r="L8" s="21">
        <v>440</v>
      </c>
    </row>
    <row r="9" ht="28.5" spans="1:12">
      <c r="A9" s="11">
        <v>3</v>
      </c>
      <c r="B9" s="11" t="s">
        <v>17</v>
      </c>
      <c r="C9" s="7" t="s">
        <v>24</v>
      </c>
      <c r="D9" s="7" t="s">
        <v>25</v>
      </c>
      <c r="E9" s="7" t="s">
        <v>26</v>
      </c>
      <c r="F9" s="16"/>
      <c r="G9" s="17" t="s">
        <v>20</v>
      </c>
      <c r="H9" s="7"/>
      <c r="I9" s="21">
        <v>1836</v>
      </c>
      <c r="J9" s="21">
        <v>1744</v>
      </c>
      <c r="K9" s="21">
        <v>1652</v>
      </c>
      <c r="L9" s="21">
        <v>1469</v>
      </c>
    </row>
    <row r="10" ht="57" spans="1:12">
      <c r="A10" s="11">
        <v>4</v>
      </c>
      <c r="B10" s="11" t="s">
        <v>17</v>
      </c>
      <c r="C10" s="7">
        <v>331800002</v>
      </c>
      <c r="D10" s="7" t="s">
        <v>27</v>
      </c>
      <c r="E10" s="7" t="s">
        <v>28</v>
      </c>
      <c r="F10" s="16"/>
      <c r="G10" s="17" t="s">
        <v>29</v>
      </c>
      <c r="H10" s="7" t="s">
        <v>30</v>
      </c>
      <c r="I10" s="21">
        <v>9300</v>
      </c>
      <c r="J10" s="21">
        <f>I10*0.95</f>
        <v>8835</v>
      </c>
      <c r="K10" s="21">
        <f>I10*0.9</f>
        <v>8370</v>
      </c>
      <c r="L10" s="21">
        <f>I10*0.8</f>
        <v>7440</v>
      </c>
    </row>
    <row r="11" ht="28.5" spans="1:12">
      <c r="A11" s="11">
        <v>5</v>
      </c>
      <c r="B11" s="11" t="s">
        <v>17</v>
      </c>
      <c r="C11" s="7" t="s">
        <v>31</v>
      </c>
      <c r="D11" s="7" t="s">
        <v>32</v>
      </c>
      <c r="E11" s="7" t="s">
        <v>33</v>
      </c>
      <c r="F11" s="16"/>
      <c r="G11" s="17" t="s">
        <v>29</v>
      </c>
      <c r="H11" s="7"/>
      <c r="I11" s="21">
        <v>2790</v>
      </c>
      <c r="J11" s="21">
        <v>2651</v>
      </c>
      <c r="K11" s="21">
        <f>I11*0.9</f>
        <v>2511</v>
      </c>
      <c r="L11" s="21">
        <f>I11*0.8</f>
        <v>2232</v>
      </c>
    </row>
    <row r="12" ht="28.5" spans="1:12">
      <c r="A12" s="11">
        <v>6</v>
      </c>
      <c r="B12" s="11" t="s">
        <v>17</v>
      </c>
      <c r="C12" s="7" t="s">
        <v>34</v>
      </c>
      <c r="D12" s="7" t="s">
        <v>35</v>
      </c>
      <c r="E12" s="7" t="s">
        <v>36</v>
      </c>
      <c r="F12" s="16"/>
      <c r="G12" s="17" t="s">
        <v>29</v>
      </c>
      <c r="H12" s="7"/>
      <c r="I12" s="21">
        <v>9300</v>
      </c>
      <c r="J12" s="21">
        <f>I12*0.95</f>
        <v>8835</v>
      </c>
      <c r="K12" s="21">
        <f>I12*0.9</f>
        <v>8370</v>
      </c>
      <c r="L12" s="21">
        <f>I12*0.8</f>
        <v>7440</v>
      </c>
    </row>
    <row r="13" ht="28.5" spans="1:12">
      <c r="A13" s="11">
        <v>7</v>
      </c>
      <c r="B13" s="11" t="s">
        <v>17</v>
      </c>
      <c r="C13" s="7" t="s">
        <v>37</v>
      </c>
      <c r="D13" s="7" t="s">
        <v>38</v>
      </c>
      <c r="E13" s="7" t="s">
        <v>39</v>
      </c>
      <c r="F13" s="16"/>
      <c r="G13" s="17" t="s">
        <v>29</v>
      </c>
      <c r="H13" s="7"/>
      <c r="I13" s="21">
        <v>3720</v>
      </c>
      <c r="J13" s="21">
        <f>I13*0.95</f>
        <v>3534</v>
      </c>
      <c r="K13" s="21">
        <f>I13*0.9</f>
        <v>3348</v>
      </c>
      <c r="L13" s="21">
        <f>I13*0.8</f>
        <v>2976</v>
      </c>
    </row>
    <row r="14" ht="42.75" spans="1:12">
      <c r="A14" s="11">
        <v>8</v>
      </c>
      <c r="B14" s="11" t="s">
        <v>40</v>
      </c>
      <c r="C14" s="7">
        <v>331800003</v>
      </c>
      <c r="D14" s="7" t="s">
        <v>41</v>
      </c>
      <c r="E14" s="7" t="s">
        <v>42</v>
      </c>
      <c r="F14" s="16"/>
      <c r="G14" s="17" t="s">
        <v>20</v>
      </c>
      <c r="H14" s="7"/>
      <c r="I14" s="21">
        <v>1512</v>
      </c>
      <c r="J14" s="21">
        <v>1436</v>
      </c>
      <c r="K14" s="21">
        <v>1361</v>
      </c>
      <c r="L14" s="21">
        <v>1210</v>
      </c>
    </row>
    <row r="15" ht="28.5" spans="1:12">
      <c r="A15" s="11">
        <v>9</v>
      </c>
      <c r="B15" s="11" t="s">
        <v>40</v>
      </c>
      <c r="C15" s="7" t="s">
        <v>43</v>
      </c>
      <c r="D15" s="7" t="s">
        <v>44</v>
      </c>
      <c r="E15" s="7" t="s">
        <v>45</v>
      </c>
      <c r="F15" s="16"/>
      <c r="G15" s="17" t="s">
        <v>20</v>
      </c>
      <c r="H15" s="7"/>
      <c r="I15" s="21">
        <v>453</v>
      </c>
      <c r="J15" s="21">
        <v>430</v>
      </c>
      <c r="K15" s="21">
        <v>408</v>
      </c>
      <c r="L15" s="21">
        <v>362</v>
      </c>
    </row>
    <row r="16" ht="28.5" spans="1:12">
      <c r="A16" s="11">
        <v>10</v>
      </c>
      <c r="B16" s="11" t="s">
        <v>40</v>
      </c>
      <c r="C16" s="7" t="s">
        <v>46</v>
      </c>
      <c r="D16" s="7" t="s">
        <v>47</v>
      </c>
      <c r="E16" s="7" t="s">
        <v>48</v>
      </c>
      <c r="F16" s="16"/>
      <c r="G16" s="17" t="s">
        <v>20</v>
      </c>
      <c r="H16" s="7"/>
      <c r="I16" s="21">
        <v>1058</v>
      </c>
      <c r="J16" s="21">
        <v>1005</v>
      </c>
      <c r="K16" s="21">
        <v>952</v>
      </c>
      <c r="L16" s="21">
        <v>846</v>
      </c>
    </row>
    <row r="17" ht="57" spans="1:12">
      <c r="A17" s="11">
        <v>11</v>
      </c>
      <c r="B17" s="11" t="s">
        <v>40</v>
      </c>
      <c r="C17" s="7">
        <v>331800004</v>
      </c>
      <c r="D17" s="7" t="s">
        <v>49</v>
      </c>
      <c r="E17" s="7" t="s">
        <v>50</v>
      </c>
      <c r="F17" s="16"/>
      <c r="G17" s="17" t="s">
        <v>20</v>
      </c>
      <c r="H17" s="7"/>
      <c r="I17" s="21">
        <v>1980</v>
      </c>
      <c r="J17" s="21">
        <v>1881</v>
      </c>
      <c r="K17" s="21">
        <v>1782</v>
      </c>
      <c r="L17" s="21">
        <v>1584</v>
      </c>
    </row>
    <row r="18" ht="42.75" spans="1:12">
      <c r="A18" s="11">
        <v>12</v>
      </c>
      <c r="B18" s="11" t="s">
        <v>40</v>
      </c>
      <c r="C18" s="7" t="s">
        <v>51</v>
      </c>
      <c r="D18" s="7" t="s">
        <v>52</v>
      </c>
      <c r="E18" s="7" t="s">
        <v>45</v>
      </c>
      <c r="F18" s="16"/>
      <c r="G18" s="17" t="s">
        <v>20</v>
      </c>
      <c r="H18" s="7"/>
      <c r="I18" s="21">
        <v>594</v>
      </c>
      <c r="J18" s="21">
        <v>564</v>
      </c>
      <c r="K18" s="21">
        <v>535</v>
      </c>
      <c r="L18" s="21">
        <v>475</v>
      </c>
    </row>
    <row r="19" ht="28.5" spans="1:12">
      <c r="A19" s="11">
        <v>13</v>
      </c>
      <c r="B19" s="11" t="s">
        <v>40</v>
      </c>
      <c r="C19" s="7" t="s">
        <v>53</v>
      </c>
      <c r="D19" s="7" t="s">
        <v>54</v>
      </c>
      <c r="E19" s="7" t="s">
        <v>55</v>
      </c>
      <c r="F19" s="16"/>
      <c r="G19" s="17" t="s">
        <v>20</v>
      </c>
      <c r="H19" s="7"/>
      <c r="I19" s="21">
        <v>1386</v>
      </c>
      <c r="J19" s="21">
        <v>1317</v>
      </c>
      <c r="K19" s="21">
        <v>1247</v>
      </c>
      <c r="L19" s="21">
        <v>1109</v>
      </c>
    </row>
    <row r="20" ht="57" spans="1:12">
      <c r="A20" s="11">
        <v>14</v>
      </c>
      <c r="B20" s="11" t="s">
        <v>40</v>
      </c>
      <c r="C20" s="7">
        <v>331800005</v>
      </c>
      <c r="D20" s="7" t="s">
        <v>56</v>
      </c>
      <c r="E20" s="7" t="s">
        <v>57</v>
      </c>
      <c r="F20" s="16"/>
      <c r="G20" s="17" t="s">
        <v>58</v>
      </c>
      <c r="H20" s="7" t="s">
        <v>59</v>
      </c>
      <c r="I20" s="21">
        <v>9980</v>
      </c>
      <c r="J20" s="21">
        <f>I20*0.95</f>
        <v>9481</v>
      </c>
      <c r="K20" s="21">
        <f>I20*0.9</f>
        <v>8982</v>
      </c>
      <c r="L20" s="21">
        <f>I20*0.8</f>
        <v>7984</v>
      </c>
    </row>
    <row r="21" ht="42.75" spans="1:12">
      <c r="A21" s="11">
        <v>15</v>
      </c>
      <c r="B21" s="11" t="s">
        <v>40</v>
      </c>
      <c r="C21" s="7" t="s">
        <v>60</v>
      </c>
      <c r="D21" s="7" t="s">
        <v>61</v>
      </c>
      <c r="E21" s="7" t="s">
        <v>45</v>
      </c>
      <c r="F21" s="16"/>
      <c r="G21" s="17" t="s">
        <v>58</v>
      </c>
      <c r="H21" s="7"/>
      <c r="I21" s="21">
        <f>I20*0.3</f>
        <v>2994</v>
      </c>
      <c r="J21" s="21">
        <v>2844</v>
      </c>
      <c r="K21" s="21">
        <v>2695</v>
      </c>
      <c r="L21" s="21">
        <v>2395</v>
      </c>
    </row>
    <row r="22" ht="42.75" spans="1:12">
      <c r="A22" s="11">
        <v>16</v>
      </c>
      <c r="B22" s="11" t="s">
        <v>40</v>
      </c>
      <c r="C22" s="7">
        <v>331800006</v>
      </c>
      <c r="D22" s="7" t="s">
        <v>62</v>
      </c>
      <c r="E22" s="7" t="s">
        <v>63</v>
      </c>
      <c r="F22" s="16"/>
      <c r="G22" s="17" t="s">
        <v>58</v>
      </c>
      <c r="H22" s="7" t="s">
        <v>64</v>
      </c>
      <c r="I22" s="21">
        <v>7950</v>
      </c>
      <c r="J22" s="21">
        <v>7553</v>
      </c>
      <c r="K22" s="21">
        <f>I22*0.9</f>
        <v>7155</v>
      </c>
      <c r="L22" s="21">
        <f>I22*0.8</f>
        <v>6360</v>
      </c>
    </row>
    <row r="23" ht="28.5" spans="1:12">
      <c r="A23" s="11">
        <v>17</v>
      </c>
      <c r="B23" s="11" t="s">
        <v>40</v>
      </c>
      <c r="C23" s="7" t="s">
        <v>65</v>
      </c>
      <c r="D23" s="7" t="s">
        <v>66</v>
      </c>
      <c r="E23" s="7" t="s">
        <v>67</v>
      </c>
      <c r="F23" s="16"/>
      <c r="G23" s="17" t="s">
        <v>58</v>
      </c>
      <c r="H23" s="7"/>
      <c r="I23" s="21">
        <f>I22*0.3</f>
        <v>2385</v>
      </c>
      <c r="J23" s="21">
        <v>2266</v>
      </c>
      <c r="K23" s="21">
        <v>2147</v>
      </c>
      <c r="L23" s="21">
        <f>I23*0.8</f>
        <v>1908</v>
      </c>
    </row>
    <row r="24" ht="71.25" spans="1:12">
      <c r="A24" s="11">
        <v>18</v>
      </c>
      <c r="B24" s="11" t="s">
        <v>17</v>
      </c>
      <c r="C24" s="7">
        <v>331800007</v>
      </c>
      <c r="D24" s="7" t="s">
        <v>68</v>
      </c>
      <c r="E24" s="7" t="s">
        <v>69</v>
      </c>
      <c r="F24" s="16"/>
      <c r="G24" s="17" t="s">
        <v>20</v>
      </c>
      <c r="H24" s="7"/>
      <c r="I24" s="21">
        <v>1514</v>
      </c>
      <c r="J24" s="21">
        <v>1438</v>
      </c>
      <c r="K24" s="21">
        <v>1363</v>
      </c>
      <c r="L24" s="21">
        <v>1211</v>
      </c>
    </row>
    <row r="25" ht="71.25" spans="1:12">
      <c r="A25" s="11">
        <v>19</v>
      </c>
      <c r="B25" s="11" t="s">
        <v>17</v>
      </c>
      <c r="C25" s="7">
        <v>331800008</v>
      </c>
      <c r="D25" s="7" t="s">
        <v>70</v>
      </c>
      <c r="E25" s="7" t="s">
        <v>71</v>
      </c>
      <c r="F25" s="16"/>
      <c r="G25" s="17" t="s">
        <v>20</v>
      </c>
      <c r="H25" s="7"/>
      <c r="I25" s="21">
        <v>2270</v>
      </c>
      <c r="J25" s="21">
        <v>2157</v>
      </c>
      <c r="K25" s="21">
        <f>I25*0.9</f>
        <v>2043</v>
      </c>
      <c r="L25" s="21">
        <f>I25*0.8</f>
        <v>1816</v>
      </c>
    </row>
    <row r="26" ht="71.25" spans="1:12">
      <c r="A26" s="11">
        <v>20</v>
      </c>
      <c r="B26" s="11" t="s">
        <v>17</v>
      </c>
      <c r="C26" s="7">
        <v>331800009</v>
      </c>
      <c r="D26" s="7" t="s">
        <v>72</v>
      </c>
      <c r="E26" s="7" t="s">
        <v>73</v>
      </c>
      <c r="F26" s="16"/>
      <c r="G26" s="17" t="s">
        <v>20</v>
      </c>
      <c r="H26" s="7"/>
      <c r="I26" s="21">
        <v>4100</v>
      </c>
      <c r="J26" s="21">
        <f>I26*0.95</f>
        <v>3895</v>
      </c>
      <c r="K26" s="21">
        <f>I26*0.9</f>
        <v>3690</v>
      </c>
      <c r="L26" s="21">
        <f>I26*0.8</f>
        <v>3280</v>
      </c>
    </row>
    <row r="27" ht="28.5" spans="1:12">
      <c r="A27" s="11">
        <v>21</v>
      </c>
      <c r="B27" s="11" t="s">
        <v>17</v>
      </c>
      <c r="C27" s="7" t="s">
        <v>74</v>
      </c>
      <c r="D27" s="7" t="s">
        <v>75</v>
      </c>
      <c r="E27" s="7" t="s">
        <v>76</v>
      </c>
      <c r="F27" s="16"/>
      <c r="G27" s="17" t="s">
        <v>77</v>
      </c>
      <c r="H27" s="7"/>
      <c r="I27" s="21">
        <v>900</v>
      </c>
      <c r="J27" s="21">
        <f>I27*0.95</f>
        <v>855</v>
      </c>
      <c r="K27" s="21">
        <f>I27*0.9</f>
        <v>810</v>
      </c>
      <c r="L27" s="21">
        <f>I27*0.8</f>
        <v>720</v>
      </c>
    </row>
    <row r="28" ht="28.5" spans="1:12">
      <c r="A28" s="11">
        <v>22</v>
      </c>
      <c r="B28" s="11" t="s">
        <v>17</v>
      </c>
      <c r="C28" s="7" t="s">
        <v>78</v>
      </c>
      <c r="D28" s="7" t="s">
        <v>79</v>
      </c>
      <c r="E28" s="7" t="s">
        <v>80</v>
      </c>
      <c r="F28" s="16"/>
      <c r="G28" s="17" t="s">
        <v>77</v>
      </c>
      <c r="H28" s="7"/>
      <c r="I28" s="21">
        <v>2297</v>
      </c>
      <c r="J28" s="21">
        <v>2182</v>
      </c>
      <c r="K28" s="21">
        <v>2067</v>
      </c>
      <c r="L28" s="21">
        <v>1838</v>
      </c>
    </row>
    <row r="29" ht="57" spans="1:12">
      <c r="A29" s="11">
        <v>23</v>
      </c>
      <c r="B29" s="11" t="s">
        <v>17</v>
      </c>
      <c r="C29" s="7">
        <v>331800010</v>
      </c>
      <c r="D29" s="7" t="s">
        <v>81</v>
      </c>
      <c r="E29" s="7" t="s">
        <v>82</v>
      </c>
      <c r="F29" s="16"/>
      <c r="G29" s="17" t="s">
        <v>20</v>
      </c>
      <c r="H29" s="7"/>
      <c r="I29" s="21">
        <v>1296</v>
      </c>
      <c r="J29" s="21">
        <v>1231</v>
      </c>
      <c r="K29" s="21">
        <v>1166</v>
      </c>
      <c r="L29" s="21">
        <v>1037</v>
      </c>
    </row>
    <row r="30" ht="42.75" spans="1:12">
      <c r="A30" s="11">
        <v>24</v>
      </c>
      <c r="B30" s="11" t="s">
        <v>17</v>
      </c>
      <c r="C30" s="7">
        <v>331800011</v>
      </c>
      <c r="D30" s="7" t="s">
        <v>83</v>
      </c>
      <c r="E30" s="7" t="s">
        <v>84</v>
      </c>
      <c r="F30" s="16"/>
      <c r="G30" s="17" t="s">
        <v>20</v>
      </c>
      <c r="H30" s="7"/>
      <c r="I30" s="21">
        <v>864</v>
      </c>
      <c r="J30" s="21">
        <v>821</v>
      </c>
      <c r="K30" s="21">
        <v>778</v>
      </c>
      <c r="L30" s="21">
        <v>691</v>
      </c>
    </row>
    <row r="31" ht="57" spans="1:12">
      <c r="A31" s="11">
        <v>25</v>
      </c>
      <c r="B31" s="11" t="s">
        <v>40</v>
      </c>
      <c r="C31" s="7">
        <v>331800012</v>
      </c>
      <c r="D31" s="7" t="s">
        <v>85</v>
      </c>
      <c r="E31" s="7" t="s">
        <v>86</v>
      </c>
      <c r="F31" s="16"/>
      <c r="G31" s="17" t="s">
        <v>20</v>
      </c>
      <c r="H31" s="7"/>
      <c r="I31" s="21">
        <v>240</v>
      </c>
      <c r="J31" s="21">
        <v>228</v>
      </c>
      <c r="K31" s="21">
        <v>216</v>
      </c>
      <c r="L31" s="21">
        <v>192</v>
      </c>
    </row>
    <row r="32" ht="85.5" spans="1:12">
      <c r="A32" s="11">
        <v>26</v>
      </c>
      <c r="B32" s="11" t="s">
        <v>40</v>
      </c>
      <c r="C32" s="7">
        <v>331800013</v>
      </c>
      <c r="D32" s="7" t="s">
        <v>87</v>
      </c>
      <c r="E32" s="11" t="s">
        <v>88</v>
      </c>
      <c r="F32" s="17"/>
      <c r="G32" s="17" t="s">
        <v>29</v>
      </c>
      <c r="H32" s="11"/>
      <c r="I32" s="21">
        <v>324</v>
      </c>
      <c r="J32" s="21">
        <v>308</v>
      </c>
      <c r="K32" s="21">
        <v>292</v>
      </c>
      <c r="L32" s="21">
        <v>259</v>
      </c>
    </row>
    <row r="33" ht="42.75" spans="1:12">
      <c r="A33" s="11">
        <v>27</v>
      </c>
      <c r="B33" s="11" t="s">
        <v>40</v>
      </c>
      <c r="C33" s="7">
        <v>331800014</v>
      </c>
      <c r="D33" s="7" t="s">
        <v>89</v>
      </c>
      <c r="E33" s="7" t="s">
        <v>90</v>
      </c>
      <c r="F33" s="16"/>
      <c r="G33" s="17" t="s">
        <v>58</v>
      </c>
      <c r="H33" s="7" t="s">
        <v>91</v>
      </c>
      <c r="I33" s="21">
        <v>584</v>
      </c>
      <c r="J33" s="21">
        <v>555</v>
      </c>
      <c r="K33" s="21">
        <v>526</v>
      </c>
      <c r="L33" s="21">
        <v>467</v>
      </c>
    </row>
    <row r="34" ht="57" spans="1:12">
      <c r="A34" s="11">
        <v>28</v>
      </c>
      <c r="B34" s="11" t="s">
        <v>40</v>
      </c>
      <c r="C34" s="7">
        <v>331800015</v>
      </c>
      <c r="D34" s="7" t="s">
        <v>92</v>
      </c>
      <c r="E34" s="7" t="s">
        <v>93</v>
      </c>
      <c r="F34" s="16"/>
      <c r="G34" s="17" t="s">
        <v>58</v>
      </c>
      <c r="H34" s="7" t="s">
        <v>94</v>
      </c>
      <c r="I34" s="21">
        <v>912</v>
      </c>
      <c r="J34" s="21">
        <v>866</v>
      </c>
      <c r="K34" s="21">
        <v>821</v>
      </c>
      <c r="L34" s="21">
        <v>730</v>
      </c>
    </row>
    <row r="35" spans="1:12">
      <c r="A35" s="12"/>
      <c r="B35" s="12"/>
      <c r="C35" s="12"/>
      <c r="D35" s="12"/>
      <c r="E35" s="12"/>
      <c r="F35" s="12"/>
      <c r="H35" s="12"/>
      <c r="I35" s="12"/>
      <c r="J35" s="12"/>
      <c r="K35" s="12"/>
      <c r="L35" s="12"/>
    </row>
    <row r="36" spans="1:12">
      <c r="A36" s="12"/>
      <c r="B36" s="12"/>
      <c r="C36" s="12"/>
      <c r="D36" s="12"/>
      <c r="E36" s="12"/>
      <c r="F36" s="12"/>
      <c r="H36" s="12"/>
      <c r="I36" s="12"/>
      <c r="J36" s="12"/>
      <c r="K36" s="12"/>
      <c r="L36" s="12"/>
    </row>
    <row r="37" spans="1:12">
      <c r="A37" s="12"/>
      <c r="B37" s="12"/>
      <c r="C37" s="12"/>
      <c r="D37" s="12"/>
      <c r="E37" s="12"/>
      <c r="F37" s="12"/>
      <c r="H37" s="12"/>
      <c r="I37" s="12"/>
      <c r="J37" s="12"/>
      <c r="K37" s="12"/>
      <c r="L37" s="12"/>
    </row>
    <row r="38" spans="5:8">
      <c r="E38"/>
      <c r="H38"/>
    </row>
    <row r="39" spans="5:8">
      <c r="E39"/>
      <c r="H39"/>
    </row>
    <row r="40" spans="5:8">
      <c r="E40"/>
      <c r="H40"/>
    </row>
    <row r="41" spans="5:8">
      <c r="E41"/>
      <c r="H41"/>
    </row>
  </sheetData>
  <mergeCells count="14">
    <mergeCell ref="A1:C1"/>
    <mergeCell ref="A2:L2"/>
    <mergeCell ref="A3:C3"/>
    <mergeCell ref="I3:L3"/>
    <mergeCell ref="A4:L4"/>
    <mergeCell ref="I5:L5"/>
    <mergeCell ref="A5:A6"/>
    <mergeCell ref="B5:B6"/>
    <mergeCell ref="C5:C6"/>
    <mergeCell ref="D5:D6"/>
    <mergeCell ref="E5:E6"/>
    <mergeCell ref="F5:F6"/>
    <mergeCell ref="G5:G6"/>
    <mergeCell ref="H5:H6"/>
  </mergeCells>
  <printOptions horizontalCentered="1"/>
  <pageMargins left="0.393055555555556" right="0.393055555555556" top="0.393055555555556" bottom="0.393055555555556" header="0.511805555555556" footer="0.196527777777778"/>
  <pageSetup paperSize="9" scale="81" fitToHeight="0" orientation="landscape" horizontalDpi="600"/>
  <headerFooter alignWithMargins="0" scaleWithDoc="0">
    <oddFooter>&amp;C第 &amp;P 页，共 &amp;N 页</oddFooter>
  </headerFooter>
  <rowBreaks count="4" manualBreakCount="4">
    <brk id="13" max="16383" man="1"/>
    <brk id="25" max="16383" man="1"/>
    <brk id="34"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penghaozhe</cp:lastModifiedBy>
  <dcterms:created xsi:type="dcterms:W3CDTF">2018-06-01T11:28:00Z</dcterms:created>
  <cp:lastPrinted>2023-02-05T01:04:00Z</cp:lastPrinted>
  <dcterms:modified xsi:type="dcterms:W3CDTF">2023-02-27T16:53:14Z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DAD5C4784A334CE2B348B1D13E484587</vt:lpwstr>
  </property>
</Properties>
</file>